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5-098 Création graphiques et supports vidéos/02 DCE/00 Doc préparatoires/"/>
    </mc:Choice>
  </mc:AlternateContent>
  <xr:revisionPtr revIDLastSave="343" documentId="13_ncr:1_{55622483-C60A-574B-B861-3B66C3E6B2B8}" xr6:coauthVersionLast="47" xr6:coauthVersionMax="47" xr10:uidLastSave="{A9219948-482D-4037-AEC0-6EABB5172E16}"/>
  <bookViews>
    <workbookView xWindow="-28920" yWindow="855" windowWidth="29040" windowHeight="15720" activeTab="1" xr2:uid="{65D1F705-4CC2-E343-B884-92FD28B8CD46}"/>
  </bookViews>
  <sheets>
    <sheet name="BPU LOT 1" sheetId="1" r:id="rId1"/>
    <sheet name="DQE LOT 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32" i="2" l="1"/>
  <c r="E32" i="2" s="1"/>
  <c r="C22" i="2"/>
  <c r="E22" i="2" s="1"/>
  <c r="C23" i="2"/>
  <c r="E23" i="2" s="1"/>
  <c r="C24" i="2"/>
  <c r="E24" i="2" s="1"/>
  <c r="C25" i="2"/>
  <c r="E25" i="2" s="1"/>
  <c r="C26" i="2"/>
  <c r="E26" i="2" s="1"/>
  <c r="C27" i="2"/>
  <c r="E27" i="2" s="1"/>
  <c r="C28" i="2"/>
  <c r="E28" i="2" s="1"/>
  <c r="C29" i="2"/>
  <c r="E29" i="2" s="1"/>
  <c r="C30" i="2"/>
  <c r="E30" i="2" s="1"/>
  <c r="C21" i="2"/>
  <c r="E21" i="2" s="1"/>
  <c r="C18" i="2"/>
  <c r="E18" i="2" s="1"/>
  <c r="C19" i="2"/>
  <c r="E19" i="2" s="1"/>
  <c r="C17" i="2"/>
  <c r="E17" i="2" s="1"/>
  <c r="C13" i="2"/>
  <c r="E13" i="2" s="1"/>
  <c r="C14" i="2"/>
  <c r="E14" i="2" s="1"/>
  <c r="C15" i="2"/>
  <c r="E15" i="2" s="1"/>
  <c r="C12" i="2"/>
  <c r="E12" i="2" s="1"/>
  <c r="C10" i="2"/>
  <c r="E10" i="2" s="1"/>
  <c r="C9" i="2"/>
  <c r="E9" i="2" s="1"/>
  <c r="E33" i="2" l="1"/>
</calcChain>
</file>

<file path=xl/sharedStrings.xml><?xml version="1.0" encoding="utf-8"?>
<sst xmlns="http://schemas.openxmlformats.org/spreadsheetml/2006/main" count="157" uniqueCount="49">
  <si>
    <t>Lot n° 01 – Outils de communication : conception / création graphiques</t>
  </si>
  <si>
    <t>BORDEREAU DES PRIX UNITAIRES</t>
  </si>
  <si>
    <t>Seules les cellules jaunes sont à compléter. En cas de gratuité, le candidat indique "0"</t>
  </si>
  <si>
    <t>Nom de l'entreprise :</t>
  </si>
  <si>
    <t>Prestations</t>
  </si>
  <si>
    <t>Forme du prix</t>
  </si>
  <si>
    <t>Prix unitaire en € HT</t>
  </si>
  <si>
    <t>TVA</t>
  </si>
  <si>
    <t>Prix unitaire en € TTC</t>
  </si>
  <si>
    <t>Création graphiques numériques</t>
  </si>
  <si>
    <t>Bannières</t>
  </si>
  <si>
    <t>Création d'un Master de bannière fixe</t>
  </si>
  <si>
    <t xml:space="preserve">Unitaire  </t>
  </si>
  <si>
    <t>%</t>
  </si>
  <si>
    <t>Création d'un Master de bannière animée</t>
  </si>
  <si>
    <t>Formats pour les réseaux sociaux</t>
  </si>
  <si>
    <t>Visuel fixe pour les différents format existant</t>
  </si>
  <si>
    <t>Visuels animés avec éléments fournis pour les différents formats des réseaux existants (15 secondes maximum) </t>
  </si>
  <si>
    <t>Création d'une story animée</t>
  </si>
  <si>
    <t>Création originale d'un carrousel, base 10 photos</t>
  </si>
  <si>
    <t>Infographie, présentation dynamique</t>
  </si>
  <si>
    <t>Création d'une infographie statique (base 2 jours de travail)</t>
  </si>
  <si>
    <t>Création de gabarit de présentation dynamique de type Keynote, Power-Point ou Prezi - hors achat d'art (base 10 diapos)</t>
  </si>
  <si>
    <t>Création d'une maquette de newsletter/emailing sans éléments préexistants, base 1 page</t>
  </si>
  <si>
    <t>Formats print</t>
  </si>
  <si>
    <t>Création d'un format d'annonce presse format bandeau (base 1/8 page)</t>
  </si>
  <si>
    <t>Création d'un format d'annonce presse format bandeau (base 1/4 page)</t>
  </si>
  <si>
    <t>Création d'un format d'annonce presse format news</t>
  </si>
  <si>
    <t>Création d'un format flyer 2 volets R/V (base 150x210)</t>
  </si>
  <si>
    <t>Création d'un format flyer 3 volets R/V (base 210x297)</t>
  </si>
  <si>
    <t>Création d'un format brochure (base : 1 page de couverture, 1 page de garde, 5 types de pages intérieures, 1 page de 4ème de couverture)</t>
  </si>
  <si>
    <t>Création et mise en page d'une brochure (base : 1 page de couverture, 10 pages intérieures, 1 page de 4ème de couverture)</t>
  </si>
  <si>
    <t>Création et mise en page d'une brochure (base : 1 page de couverture, 22 pages intérieures, 1 page de 4ème de couverture)</t>
  </si>
  <si>
    <t>Création et mise en page d'une brochure (base : 1 page de couverture, 70 pages intérieures, 1 page de 4ème de couverture)</t>
  </si>
  <si>
    <t>Création d'un format brochure (base 1 page supplémentaire)</t>
  </si>
  <si>
    <t>PRESTATIONS ANNEXES</t>
  </si>
  <si>
    <t>1 journée (08h00) de travail supplémentaire</t>
  </si>
  <si>
    <t>Forfait</t>
  </si>
  <si>
    <t>DETAIL QUANTITATIF ESTIMATIF</t>
  </si>
  <si>
    <t>Quantité annuelle estimée</t>
  </si>
  <si>
    <t>Montant annuel estimé en €HT</t>
  </si>
  <si>
    <t xml:space="preserve">TVA </t>
  </si>
  <si>
    <t>Montant annuel estimé € TTC</t>
  </si>
  <si>
    <t>20 (jours)</t>
  </si>
  <si>
    <t xml:space="preserve">TOTAL annuel estimé en € HT </t>
  </si>
  <si>
    <t>Montant de la T.V.A</t>
  </si>
  <si>
    <t xml:space="preserve">TOTAL annuel estimé en € TTC </t>
  </si>
  <si>
    <t>1 journée (08h00) de travail supplémentaire*</t>
  </si>
  <si>
    <t xml:space="preserve">2025-098 ACCORD-CADRE POUR OUTILS DE COMMUNICATION : 
CONCEPTION CREATION GRAPHIQUES ET PRODUCTION DE VIDEOS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</si>
</sst>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#,##0.00\ &quot;€&quot;"/>
    <numFmt numFmtId="165" formatCode="#,##0\ &quot;€&quot;"/>
  </numFmts>
  <fonts count="16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1"/>
      <name val="Calibri"/>
      <family val="2"/>
    </font>
    <font>
      <sz val="12"/>
      <color theme="1"/>
      <name val="Calibri"/>
      <family val="2"/>
    </font>
    <font>
      <b/>
      <sz val="10"/>
      <name val="Calibri"/>
      <family val="2"/>
    </font>
    <font>
      <sz val="10"/>
      <name val="Calibri"/>
      <family val="2"/>
    </font>
    <font>
      <sz val="10"/>
      <color theme="1"/>
      <name val="Calibri"/>
      <family val="2"/>
    </font>
    <font>
      <b/>
      <sz val="12"/>
      <color theme="0"/>
      <name val="Calibri"/>
      <family val="2"/>
    </font>
    <font>
      <b/>
      <sz val="18"/>
      <color theme="0"/>
      <name val="Calibri"/>
      <family val="2"/>
    </font>
    <font>
      <b/>
      <sz val="11"/>
      <name val="Calibri"/>
      <family val="2"/>
    </font>
    <font>
      <b/>
      <sz val="20"/>
      <color theme="0"/>
      <name val="Calibri"/>
      <family val="2"/>
    </font>
    <font>
      <b/>
      <sz val="20"/>
      <color rgb="FF0F3250"/>
      <name val="Calibri"/>
      <family val="2"/>
    </font>
    <font>
      <sz val="10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11"/>
      <color theme="1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A4B3C"/>
        <bgColor indexed="64"/>
      </patternFill>
    </fill>
    <fill>
      <patternFill patternType="solid">
        <fgColor theme="3" tint="0.89999084444715716"/>
        <bgColor indexed="64"/>
      </patternFill>
    </fill>
    <fill>
      <patternFill patternType="solid">
        <fgColor theme="4" tint="0.39997558519241921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 style="medium">
        <color auto="1"/>
      </bottom>
      <diagonal/>
    </border>
    <border>
      <left style="thin">
        <color theme="0"/>
      </left>
      <right style="thin">
        <color theme="0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auto="1"/>
      </left>
      <right/>
      <top style="thin">
        <color indexed="64"/>
      </top>
      <bottom style="thin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2" fillId="0" borderId="0" applyFill="0" applyBorder="0" applyAlignment="0" applyProtection="0"/>
    <xf numFmtId="9" fontId="1" fillId="0" borderId="0" applyFont="0" applyFill="0" applyBorder="0" applyAlignment="0" applyProtection="0"/>
  </cellStyleXfs>
  <cellXfs count="74">
    <xf numFmtId="0" fontId="0" fillId="0" borderId="0" xfId="0"/>
    <xf numFmtId="0" fontId="4" fillId="0" borderId="0" xfId="0" applyFont="1"/>
    <xf numFmtId="0" fontId="6" fillId="0" borderId="1" xfId="0" applyFont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/>
    </xf>
    <xf numFmtId="9" fontId="4" fillId="3" borderId="1" xfId="2" applyFont="1" applyFill="1" applyBorder="1" applyAlignment="1">
      <alignment horizontal="center" vertical="center"/>
    </xf>
    <xf numFmtId="0" fontId="0" fillId="2" borderId="0" xfId="0" applyFill="1"/>
    <xf numFmtId="0" fontId="6" fillId="0" borderId="6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/>
    </xf>
    <xf numFmtId="0" fontId="8" fillId="5" borderId="12" xfId="0" applyFont="1" applyFill="1" applyBorder="1" applyAlignment="1">
      <alignment horizontal="center" vertical="center" wrapText="1"/>
    </xf>
    <xf numFmtId="0" fontId="8" fillId="5" borderId="13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vertical="center" wrapText="1"/>
    </xf>
    <xf numFmtId="0" fontId="9" fillId="4" borderId="0" xfId="0" applyFont="1" applyFill="1" applyAlignment="1">
      <alignment horizontal="center" vertical="center" wrapText="1"/>
    </xf>
    <xf numFmtId="0" fontId="4" fillId="4" borderId="0" xfId="0" applyFont="1" applyFill="1"/>
    <xf numFmtId="0" fontId="8" fillId="5" borderId="1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165" fontId="7" fillId="3" borderId="10" xfId="1" applyNumberFormat="1" applyFont="1" applyFill="1" applyBorder="1" applyAlignment="1">
      <alignment horizontal="center" vertical="center"/>
    </xf>
    <xf numFmtId="9" fontId="4" fillId="3" borderId="10" xfId="2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7" fillId="0" borderId="1" xfId="1" applyNumberFormat="1" applyFont="1" applyFill="1" applyBorder="1" applyAlignment="1">
      <alignment horizontal="center" vertical="center"/>
    </xf>
    <xf numFmtId="1" fontId="7" fillId="4" borderId="1" xfId="1" applyNumberFormat="1" applyFont="1" applyFill="1" applyBorder="1" applyAlignment="1">
      <alignment horizontal="center" vertical="center"/>
    </xf>
    <xf numFmtId="1" fontId="7" fillId="4" borderId="10" xfId="1" applyNumberFormat="1" applyFont="1" applyFill="1" applyBorder="1" applyAlignment="1">
      <alignment horizontal="center" vertical="center"/>
    </xf>
    <xf numFmtId="1" fontId="0" fillId="0" borderId="0" xfId="0" applyNumberFormat="1" applyAlignment="1">
      <alignment horizontal="center"/>
    </xf>
    <xf numFmtId="164" fontId="9" fillId="4" borderId="0" xfId="0" applyNumberFormat="1" applyFont="1" applyFill="1" applyAlignment="1">
      <alignment horizontal="center" vertical="center" wrapText="1"/>
    </xf>
    <xf numFmtId="164" fontId="8" fillId="5" borderId="12" xfId="0" applyNumberFormat="1" applyFon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/>
    </xf>
    <xf numFmtId="164" fontId="4" fillId="0" borderId="0" xfId="0" applyNumberFormat="1" applyFont="1" applyAlignment="1">
      <alignment horizontal="center"/>
    </xf>
    <xf numFmtId="164" fontId="8" fillId="5" borderId="26" xfId="0" applyNumberFormat="1" applyFont="1" applyFill="1" applyBorder="1" applyAlignment="1">
      <alignment horizontal="center" vertical="center" wrapText="1"/>
    </xf>
    <xf numFmtId="164" fontId="7" fillId="3" borderId="1" xfId="2" applyNumberFormat="1" applyFont="1" applyFill="1" applyBorder="1" applyAlignment="1">
      <alignment horizontal="center" vertical="center"/>
    </xf>
    <xf numFmtId="9" fontId="7" fillId="3" borderId="1" xfId="2" applyFont="1" applyFill="1" applyBorder="1" applyAlignment="1">
      <alignment horizontal="center" vertical="center"/>
    </xf>
    <xf numFmtId="164" fontId="7" fillId="3" borderId="7" xfId="2" applyNumberFormat="1" applyFont="1" applyFill="1" applyBorder="1" applyAlignment="1">
      <alignment horizontal="center" vertical="center"/>
    </xf>
    <xf numFmtId="164" fontId="7" fillId="3" borderId="10" xfId="2" applyNumberFormat="1" applyFont="1" applyFill="1" applyBorder="1" applyAlignment="1">
      <alignment horizontal="center" vertical="center"/>
    </xf>
    <xf numFmtId="9" fontId="7" fillId="3" borderId="10" xfId="2" applyFont="1" applyFill="1" applyBorder="1" applyAlignment="1">
      <alignment horizontal="center" vertical="center"/>
    </xf>
    <xf numFmtId="164" fontId="7" fillId="3" borderId="11" xfId="2" applyNumberFormat="1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center" vertical="center"/>
    </xf>
    <xf numFmtId="0" fontId="15" fillId="0" borderId="0" xfId="0" applyFont="1"/>
    <xf numFmtId="0" fontId="5" fillId="6" borderId="21" xfId="0" applyFont="1" applyFill="1" applyBorder="1" applyAlignment="1">
      <alignment horizontal="left" vertical="center" wrapText="1"/>
    </xf>
    <xf numFmtId="0" fontId="5" fillId="6" borderId="17" xfId="0" applyFont="1" applyFill="1" applyBorder="1" applyAlignment="1">
      <alignment horizontal="left" vertical="center" wrapText="1"/>
    </xf>
    <xf numFmtId="0" fontId="5" fillId="6" borderId="22" xfId="0" applyFont="1" applyFill="1" applyBorder="1" applyAlignment="1">
      <alignment horizontal="left" vertical="center" wrapText="1"/>
    </xf>
    <xf numFmtId="0" fontId="5" fillId="7" borderId="21" xfId="0" applyFont="1" applyFill="1" applyBorder="1" applyAlignment="1">
      <alignment horizontal="left" vertical="center" wrapText="1"/>
    </xf>
    <xf numFmtId="0" fontId="5" fillId="7" borderId="17" xfId="0" applyFont="1" applyFill="1" applyBorder="1" applyAlignment="1">
      <alignment horizontal="left" vertical="center" wrapText="1"/>
    </xf>
    <xf numFmtId="0" fontId="5" fillId="7" borderId="22" xfId="0" applyFont="1" applyFill="1" applyBorder="1" applyAlignment="1">
      <alignment horizontal="left" vertical="center" wrapText="1"/>
    </xf>
    <xf numFmtId="0" fontId="11" fillId="5" borderId="0" xfId="0" applyFont="1" applyFill="1" applyAlignment="1">
      <alignment horizontal="center" vertical="center" wrapText="1"/>
    </xf>
    <xf numFmtId="0" fontId="10" fillId="4" borderId="14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left" vertical="center" wrapText="1"/>
    </xf>
    <xf numFmtId="0" fontId="9" fillId="5" borderId="0" xfId="0" applyFont="1" applyFill="1" applyAlignment="1">
      <alignment horizontal="center" vertical="center" wrapText="1"/>
    </xf>
    <xf numFmtId="0" fontId="12" fillId="4" borderId="0" xfId="0" applyFont="1" applyFill="1" applyAlignment="1">
      <alignment horizontal="center" vertical="center"/>
    </xf>
    <xf numFmtId="0" fontId="5" fillId="7" borderId="19" xfId="0" applyFont="1" applyFill="1" applyBorder="1" applyAlignment="1">
      <alignment horizontal="left" vertical="center" wrapText="1"/>
    </xf>
    <xf numFmtId="0" fontId="5" fillId="7" borderId="16" xfId="0" applyFont="1" applyFill="1" applyBorder="1" applyAlignment="1">
      <alignment horizontal="left" vertical="center" wrapText="1"/>
    </xf>
    <xf numFmtId="0" fontId="5" fillId="7" borderId="20" xfId="0" applyFont="1" applyFill="1" applyBorder="1" applyAlignment="1">
      <alignment horizontal="left" vertical="center" wrapText="1"/>
    </xf>
    <xf numFmtId="0" fontId="5" fillId="6" borderId="21" xfId="0" applyFont="1" applyFill="1" applyBorder="1" applyAlignment="1">
      <alignment horizontal="left" vertical="center"/>
    </xf>
    <xf numFmtId="0" fontId="5" fillId="6" borderId="17" xfId="0" applyFont="1" applyFill="1" applyBorder="1" applyAlignment="1">
      <alignment horizontal="left" vertical="center"/>
    </xf>
    <xf numFmtId="0" fontId="5" fillId="6" borderId="22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center" vertical="center"/>
    </xf>
    <xf numFmtId="1" fontId="14" fillId="5" borderId="4" xfId="0" applyNumberFormat="1" applyFont="1" applyFill="1" applyBorder="1" applyAlignment="1">
      <alignment horizontal="left" vertical="center"/>
    </xf>
    <xf numFmtId="1" fontId="14" fillId="5" borderId="5" xfId="0" applyNumberFormat="1" applyFont="1" applyFill="1" applyBorder="1" applyAlignment="1">
      <alignment horizontal="left" vertical="center"/>
    </xf>
    <xf numFmtId="164" fontId="7" fillId="3" borderId="24" xfId="2" applyNumberFormat="1" applyFont="1" applyFill="1" applyBorder="1" applyAlignment="1">
      <alignment horizontal="center" vertical="center"/>
    </xf>
    <xf numFmtId="164" fontId="7" fillId="3" borderId="25" xfId="2" applyNumberFormat="1" applyFont="1" applyFill="1" applyBorder="1" applyAlignment="1">
      <alignment horizontal="center" vertical="center"/>
    </xf>
    <xf numFmtId="164" fontId="7" fillId="3" borderId="30" xfId="2" applyNumberFormat="1" applyFont="1" applyFill="1" applyBorder="1" applyAlignment="1">
      <alignment horizontal="center" vertical="center"/>
    </xf>
    <xf numFmtId="1" fontId="14" fillId="5" borderId="27" xfId="0" applyNumberFormat="1" applyFont="1" applyFill="1" applyBorder="1" applyAlignment="1">
      <alignment horizontal="left" vertical="center"/>
    </xf>
    <xf numFmtId="1" fontId="14" fillId="5" borderId="28" xfId="0" applyNumberFormat="1" applyFont="1" applyFill="1" applyBorder="1" applyAlignment="1">
      <alignment horizontal="left" vertical="center"/>
    </xf>
    <xf numFmtId="164" fontId="7" fillId="3" borderId="29" xfId="2" applyNumberFormat="1" applyFont="1" applyFill="1" applyBorder="1" applyAlignment="1">
      <alignment horizontal="center" vertical="center"/>
    </xf>
    <xf numFmtId="164" fontId="7" fillId="3" borderId="16" xfId="2" applyNumberFormat="1" applyFont="1" applyFill="1" applyBorder="1" applyAlignment="1">
      <alignment horizontal="center" vertical="center"/>
    </xf>
    <xf numFmtId="164" fontId="7" fillId="3" borderId="20" xfId="2" applyNumberFormat="1" applyFont="1" applyFill="1" applyBorder="1" applyAlignment="1">
      <alignment horizontal="center" vertical="center"/>
    </xf>
    <xf numFmtId="1" fontId="14" fillId="5" borderId="2" xfId="0" applyNumberFormat="1" applyFont="1" applyFill="1" applyBorder="1" applyAlignment="1">
      <alignment horizontal="left" vertical="center"/>
    </xf>
    <xf numFmtId="1" fontId="14" fillId="5" borderId="3" xfId="0" applyNumberFormat="1" applyFont="1" applyFill="1" applyBorder="1" applyAlignment="1">
      <alignment horizontal="left" vertical="center"/>
    </xf>
    <xf numFmtId="9" fontId="7" fillId="3" borderId="23" xfId="2" applyFont="1" applyFill="1" applyBorder="1" applyAlignment="1">
      <alignment horizontal="center" vertical="center"/>
    </xf>
    <xf numFmtId="9" fontId="7" fillId="3" borderId="17" xfId="2" applyFont="1" applyFill="1" applyBorder="1" applyAlignment="1">
      <alignment horizontal="center" vertical="center"/>
    </xf>
    <xf numFmtId="9" fontId="7" fillId="3" borderId="22" xfId="2" applyFont="1" applyFill="1" applyBorder="1" applyAlignment="1">
      <alignment horizontal="center" vertical="center"/>
    </xf>
  </cellXfs>
  <cellStyles count="4">
    <cellStyle name="Milliers 3" xfId="1" xr:uid="{82B452D4-9BB8-2D4C-82E4-275D5A9DFB0B}"/>
    <cellStyle name="Normal" xfId="0" builtinId="0"/>
    <cellStyle name="Pourcentage 2" xfId="2" xr:uid="{3D606A6D-CE5B-E340-A37C-9B75BAE327A0}"/>
    <cellStyle name="Pourcentage 3" xfId="3" xr:uid="{DB2241DF-F184-5C42-AFEE-C457DAF0803C}"/>
  </cellStyles>
  <dxfs count="0"/>
  <tableStyles count="0" defaultTableStyle="TableStyleMedium2" defaultPivotStyle="PivotStyleLight16"/>
  <colors>
    <mruColors>
      <color rgb="FFDFECF9"/>
      <color rgb="FF9BC2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48065-F17E-364E-B742-F536AD8A4EA6}">
  <dimension ref="A1:F36"/>
  <sheetViews>
    <sheetView topLeftCell="A24" zoomScale="118" zoomScaleNormal="118" workbookViewId="0">
      <selection activeCell="A2" sqref="A2:E2"/>
    </sheetView>
  </sheetViews>
  <sheetFormatPr baseColWidth="10" defaultColWidth="10.8984375" defaultRowHeight="15.6" x14ac:dyDescent="0.3"/>
  <cols>
    <col min="1" max="1" width="89" style="1" customWidth="1"/>
    <col min="2" max="2" width="28.59765625" style="1" customWidth="1"/>
    <col min="3" max="3" width="20.09765625" style="1" customWidth="1"/>
    <col min="4" max="4" width="13" style="1" customWidth="1"/>
    <col min="5" max="5" width="19.59765625" style="1" customWidth="1"/>
    <col min="6" max="16384" width="10.8984375" style="1"/>
  </cols>
  <sheetData>
    <row r="1" spans="1:6" ht="54" customHeight="1" x14ac:dyDescent="0.3">
      <c r="A1" s="47" t="s">
        <v>48</v>
      </c>
      <c r="B1" s="47"/>
      <c r="C1" s="47"/>
      <c r="D1" s="47"/>
      <c r="E1" s="47"/>
    </row>
    <row r="2" spans="1:6" ht="30" customHeight="1" x14ac:dyDescent="0.3">
      <c r="A2" s="50" t="s">
        <v>0</v>
      </c>
      <c r="B2" s="50"/>
      <c r="C2" s="50"/>
      <c r="D2" s="50"/>
      <c r="E2" s="50"/>
    </row>
    <row r="3" spans="1:6" ht="25.8" x14ac:dyDescent="0.3">
      <c r="A3" s="51" t="s">
        <v>1</v>
      </c>
      <c r="B3" s="51"/>
      <c r="C3" s="51"/>
      <c r="D3" s="51"/>
      <c r="E3" s="51"/>
      <c r="F3" s="19"/>
    </row>
    <row r="4" spans="1:6" x14ac:dyDescent="0.3">
      <c r="A4" s="58" t="s">
        <v>2</v>
      </c>
      <c r="B4" s="58"/>
      <c r="C4" s="58"/>
      <c r="D4" s="58"/>
      <c r="E4" s="58"/>
      <c r="F4" s="20"/>
    </row>
    <row r="5" spans="1:6" ht="18.75" customHeight="1" thickBot="1" x14ac:dyDescent="0.35">
      <c r="A5" s="12"/>
      <c r="B5" s="12"/>
      <c r="C5" s="12"/>
      <c r="D5" s="12"/>
      <c r="E5" s="12"/>
    </row>
    <row r="6" spans="1:6" ht="16.2" thickBot="1" x14ac:dyDescent="0.35">
      <c r="A6" s="48" t="s">
        <v>3</v>
      </c>
      <c r="B6" s="49"/>
      <c r="C6" s="49"/>
      <c r="D6" s="49"/>
      <c r="E6" s="49"/>
      <c r="F6" s="11"/>
    </row>
    <row r="7" spans="1:6" ht="16.2" thickBot="1" x14ac:dyDescent="0.35">
      <c r="A7" s="13"/>
      <c r="B7" s="13"/>
      <c r="C7" s="13"/>
      <c r="D7" s="13"/>
      <c r="E7" s="13"/>
    </row>
    <row r="8" spans="1:6" ht="16.2" thickBot="1" x14ac:dyDescent="0.35">
      <c r="A8" s="9" t="s">
        <v>4</v>
      </c>
      <c r="B8" s="10" t="s">
        <v>5</v>
      </c>
      <c r="C8" s="10" t="s">
        <v>6</v>
      </c>
      <c r="D8" s="10" t="s">
        <v>7</v>
      </c>
      <c r="E8" s="14" t="s">
        <v>8</v>
      </c>
    </row>
    <row r="9" spans="1:6" ht="15" customHeight="1" x14ac:dyDescent="0.3">
      <c r="A9" s="52" t="s">
        <v>9</v>
      </c>
      <c r="B9" s="53"/>
      <c r="C9" s="53"/>
      <c r="D9" s="53"/>
      <c r="E9" s="54"/>
    </row>
    <row r="10" spans="1:6" ht="15" customHeight="1" x14ac:dyDescent="0.3">
      <c r="A10" s="55" t="s">
        <v>10</v>
      </c>
      <c r="B10" s="56"/>
      <c r="C10" s="56"/>
      <c r="D10" s="56"/>
      <c r="E10" s="57"/>
    </row>
    <row r="11" spans="1:6" ht="30" customHeight="1" x14ac:dyDescent="0.3">
      <c r="A11" s="6" t="s">
        <v>11</v>
      </c>
      <c r="B11" s="2" t="s">
        <v>12</v>
      </c>
      <c r="C11" s="3">
        <v>0</v>
      </c>
      <c r="D11" s="4" t="s">
        <v>13</v>
      </c>
      <c r="E11" s="3">
        <v>0</v>
      </c>
    </row>
    <row r="12" spans="1:6" ht="30" customHeight="1" x14ac:dyDescent="0.3">
      <c r="A12" s="6" t="s">
        <v>14</v>
      </c>
      <c r="B12" s="2" t="s">
        <v>12</v>
      </c>
      <c r="C12" s="3">
        <v>0</v>
      </c>
      <c r="D12" s="4" t="s">
        <v>13</v>
      </c>
      <c r="E12" s="3">
        <v>0</v>
      </c>
    </row>
    <row r="13" spans="1:6" ht="15" customHeight="1" x14ac:dyDescent="0.3">
      <c r="A13" s="41" t="s">
        <v>15</v>
      </c>
      <c r="B13" s="42"/>
      <c r="C13" s="42"/>
      <c r="D13" s="42"/>
      <c r="E13" s="43"/>
    </row>
    <row r="14" spans="1:6" ht="30" customHeight="1" x14ac:dyDescent="0.3">
      <c r="A14" s="6" t="s">
        <v>16</v>
      </c>
      <c r="B14" s="2" t="s">
        <v>12</v>
      </c>
      <c r="C14" s="3">
        <v>0</v>
      </c>
      <c r="D14" s="4" t="s">
        <v>13</v>
      </c>
      <c r="E14" s="3">
        <v>0</v>
      </c>
    </row>
    <row r="15" spans="1:6" ht="30" customHeight="1" x14ac:dyDescent="0.3">
      <c r="A15" s="15" t="s">
        <v>17</v>
      </c>
      <c r="B15" s="2" t="s">
        <v>12</v>
      </c>
      <c r="C15" s="3">
        <v>0</v>
      </c>
      <c r="D15" s="4" t="s">
        <v>13</v>
      </c>
      <c r="E15" s="3">
        <v>0</v>
      </c>
    </row>
    <row r="16" spans="1:6" ht="30" customHeight="1" x14ac:dyDescent="0.3">
      <c r="A16" s="6" t="s">
        <v>18</v>
      </c>
      <c r="B16" s="2" t="s">
        <v>12</v>
      </c>
      <c r="C16" s="3">
        <v>0</v>
      </c>
      <c r="D16" s="4" t="s">
        <v>13</v>
      </c>
      <c r="E16" s="3">
        <v>0</v>
      </c>
    </row>
    <row r="17" spans="1:5" ht="30" customHeight="1" x14ac:dyDescent="0.3">
      <c r="A17" s="6" t="s">
        <v>19</v>
      </c>
      <c r="B17" s="2" t="s">
        <v>12</v>
      </c>
      <c r="C17" s="3">
        <v>0</v>
      </c>
      <c r="D17" s="4" t="s">
        <v>13</v>
      </c>
      <c r="E17" s="3">
        <v>0</v>
      </c>
    </row>
    <row r="18" spans="1:5" ht="15" customHeight="1" x14ac:dyDescent="0.3">
      <c r="A18" s="41" t="s">
        <v>20</v>
      </c>
      <c r="B18" s="42"/>
      <c r="C18" s="42"/>
      <c r="D18" s="42"/>
      <c r="E18" s="43"/>
    </row>
    <row r="19" spans="1:5" ht="30" customHeight="1" x14ac:dyDescent="0.3">
      <c r="A19" s="6" t="s">
        <v>21</v>
      </c>
      <c r="B19" s="2" t="s">
        <v>12</v>
      </c>
      <c r="C19" s="3">
        <v>0</v>
      </c>
      <c r="D19" s="4" t="s">
        <v>13</v>
      </c>
      <c r="E19" s="3">
        <v>0</v>
      </c>
    </row>
    <row r="20" spans="1:5" ht="30" customHeight="1" x14ac:dyDescent="0.3">
      <c r="A20" s="6" t="s">
        <v>22</v>
      </c>
      <c r="B20" s="2" t="s">
        <v>12</v>
      </c>
      <c r="C20" s="3">
        <v>0</v>
      </c>
      <c r="D20" s="4" t="s">
        <v>13</v>
      </c>
      <c r="E20" s="3">
        <v>0</v>
      </c>
    </row>
    <row r="21" spans="1:5" ht="30" customHeight="1" x14ac:dyDescent="0.3">
      <c r="A21" s="6" t="s">
        <v>23</v>
      </c>
      <c r="B21" s="2" t="s">
        <v>12</v>
      </c>
      <c r="C21" s="3">
        <v>0</v>
      </c>
      <c r="D21" s="4" t="s">
        <v>13</v>
      </c>
      <c r="E21" s="3">
        <v>0</v>
      </c>
    </row>
    <row r="22" spans="1:5" ht="15" customHeight="1" x14ac:dyDescent="0.3">
      <c r="A22" s="44" t="s">
        <v>24</v>
      </c>
      <c r="B22" s="45"/>
      <c r="C22" s="45"/>
      <c r="D22" s="45"/>
      <c r="E22" s="46"/>
    </row>
    <row r="23" spans="1:5" ht="30" customHeight="1" x14ac:dyDescent="0.3">
      <c r="A23" s="6" t="s">
        <v>25</v>
      </c>
      <c r="B23" s="2" t="s">
        <v>12</v>
      </c>
      <c r="C23" s="3">
        <v>0</v>
      </c>
      <c r="D23" s="4" t="s">
        <v>13</v>
      </c>
      <c r="E23" s="3">
        <v>0</v>
      </c>
    </row>
    <row r="24" spans="1:5" ht="30" customHeight="1" x14ac:dyDescent="0.3">
      <c r="A24" s="6" t="s">
        <v>26</v>
      </c>
      <c r="B24" s="2" t="s">
        <v>12</v>
      </c>
      <c r="C24" s="3">
        <v>0</v>
      </c>
      <c r="D24" s="4" t="s">
        <v>13</v>
      </c>
      <c r="E24" s="3">
        <v>0</v>
      </c>
    </row>
    <row r="25" spans="1:5" ht="30" customHeight="1" x14ac:dyDescent="0.3">
      <c r="A25" s="6" t="s">
        <v>27</v>
      </c>
      <c r="B25" s="2" t="s">
        <v>12</v>
      </c>
      <c r="C25" s="3">
        <v>0</v>
      </c>
      <c r="D25" s="4" t="s">
        <v>13</v>
      </c>
      <c r="E25" s="3">
        <v>0</v>
      </c>
    </row>
    <row r="26" spans="1:5" ht="30" customHeight="1" x14ac:dyDescent="0.3">
      <c r="A26" s="6" t="s">
        <v>28</v>
      </c>
      <c r="B26" s="2" t="s">
        <v>12</v>
      </c>
      <c r="C26" s="3">
        <v>0</v>
      </c>
      <c r="D26" s="4" t="s">
        <v>13</v>
      </c>
      <c r="E26" s="3">
        <v>0</v>
      </c>
    </row>
    <row r="27" spans="1:5" ht="30" customHeight="1" x14ac:dyDescent="0.3">
      <c r="A27" s="6" t="s">
        <v>29</v>
      </c>
      <c r="B27" s="2" t="s">
        <v>12</v>
      </c>
      <c r="C27" s="3">
        <v>0</v>
      </c>
      <c r="D27" s="4" t="s">
        <v>13</v>
      </c>
      <c r="E27" s="3">
        <v>0</v>
      </c>
    </row>
    <row r="28" spans="1:5" ht="30" customHeight="1" x14ac:dyDescent="0.3">
      <c r="A28" s="6" t="s">
        <v>30</v>
      </c>
      <c r="B28" s="2" t="s">
        <v>12</v>
      </c>
      <c r="C28" s="3">
        <v>0</v>
      </c>
      <c r="D28" s="4" t="s">
        <v>13</v>
      </c>
      <c r="E28" s="3">
        <v>0</v>
      </c>
    </row>
    <row r="29" spans="1:5" ht="30" customHeight="1" x14ac:dyDescent="0.3">
      <c r="A29" s="6" t="s">
        <v>31</v>
      </c>
      <c r="B29" s="2" t="s">
        <v>12</v>
      </c>
      <c r="C29" s="3">
        <v>0</v>
      </c>
      <c r="D29" s="4" t="s">
        <v>13</v>
      </c>
      <c r="E29" s="3">
        <v>0</v>
      </c>
    </row>
    <row r="30" spans="1:5" ht="30" customHeight="1" x14ac:dyDescent="0.3">
      <c r="A30" s="6" t="s">
        <v>32</v>
      </c>
      <c r="B30" s="2" t="s">
        <v>12</v>
      </c>
      <c r="C30" s="3">
        <v>0</v>
      </c>
      <c r="D30" s="4" t="s">
        <v>13</v>
      </c>
      <c r="E30" s="3">
        <v>0</v>
      </c>
    </row>
    <row r="31" spans="1:5" ht="30" customHeight="1" x14ac:dyDescent="0.3">
      <c r="A31" s="6" t="s">
        <v>33</v>
      </c>
      <c r="B31" s="2" t="s">
        <v>12</v>
      </c>
      <c r="C31" s="3">
        <v>0</v>
      </c>
      <c r="D31" s="4" t="s">
        <v>13</v>
      </c>
      <c r="E31" s="3">
        <v>0</v>
      </c>
    </row>
    <row r="32" spans="1:5" ht="30" customHeight="1" x14ac:dyDescent="0.3">
      <c r="A32" s="6" t="s">
        <v>34</v>
      </c>
      <c r="B32" s="2" t="s">
        <v>12</v>
      </c>
      <c r="C32" s="3">
        <v>0</v>
      </c>
      <c r="D32" s="4" t="s">
        <v>13</v>
      </c>
      <c r="E32" s="3">
        <v>0</v>
      </c>
    </row>
    <row r="33" spans="1:5" ht="15" customHeight="1" x14ac:dyDescent="0.3">
      <c r="A33" s="44" t="s">
        <v>35</v>
      </c>
      <c r="B33" s="45"/>
      <c r="C33" s="45"/>
      <c r="D33" s="45"/>
      <c r="E33" s="46"/>
    </row>
    <row r="34" spans="1:5" ht="30" customHeight="1" thickBot="1" x14ac:dyDescent="0.35">
      <c r="A34" s="7" t="s">
        <v>47</v>
      </c>
      <c r="B34" s="16" t="s">
        <v>37</v>
      </c>
      <c r="C34" s="17">
        <v>0</v>
      </c>
      <c r="D34" s="18" t="s">
        <v>13</v>
      </c>
      <c r="E34" s="17">
        <v>0</v>
      </c>
    </row>
    <row r="36" spans="1:5" x14ac:dyDescent="0.3">
      <c r="A36" s="40"/>
    </row>
  </sheetData>
  <mergeCells count="11">
    <mergeCell ref="A18:E18"/>
    <mergeCell ref="A22:E22"/>
    <mergeCell ref="A33:E33"/>
    <mergeCell ref="A1:E1"/>
    <mergeCell ref="A6:E6"/>
    <mergeCell ref="A2:E2"/>
    <mergeCell ref="A3:E3"/>
    <mergeCell ref="A9:E9"/>
    <mergeCell ref="A10:E10"/>
    <mergeCell ref="A13:E13"/>
    <mergeCell ref="A4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568297-295C-AB40-B96D-6B1AFD1974B6}">
  <dimension ref="A1:AB35"/>
  <sheetViews>
    <sheetView tabSelected="1" zoomScale="112" zoomScaleNormal="112" workbookViewId="0">
      <selection activeCell="A2" sqref="A2:G2"/>
    </sheetView>
  </sheetViews>
  <sheetFormatPr baseColWidth="10" defaultColWidth="11" defaultRowHeight="15.6" x14ac:dyDescent="0.3"/>
  <cols>
    <col min="1" max="1" width="84" customWidth="1"/>
    <col min="2" max="2" width="13.09765625" style="22" customWidth="1"/>
    <col min="3" max="3" width="18.59765625" customWidth="1"/>
    <col min="4" max="4" width="16.5" style="26" customWidth="1"/>
    <col min="5" max="5" width="19.3984375" style="29" customWidth="1"/>
    <col min="6" max="6" width="10" style="22" customWidth="1"/>
    <col min="7" max="7" width="17.09765625" style="29" customWidth="1"/>
  </cols>
  <sheetData>
    <row r="1" spans="1:28" s="1" customFormat="1" ht="54" customHeight="1" x14ac:dyDescent="0.3">
      <c r="A1" s="47" t="s">
        <v>48</v>
      </c>
      <c r="B1" s="47"/>
      <c r="C1" s="47"/>
      <c r="D1" s="47"/>
      <c r="E1" s="47"/>
      <c r="F1" s="47"/>
      <c r="G1" s="47"/>
    </row>
    <row r="2" spans="1:28" s="1" customFormat="1" ht="30" customHeight="1" x14ac:dyDescent="0.3">
      <c r="A2" s="50" t="s">
        <v>0</v>
      </c>
      <c r="B2" s="50"/>
      <c r="C2" s="50"/>
      <c r="D2" s="50"/>
      <c r="E2" s="50"/>
      <c r="F2" s="50"/>
      <c r="G2" s="50"/>
    </row>
    <row r="3" spans="1:28" s="1" customFormat="1" ht="25.8" x14ac:dyDescent="0.3">
      <c r="A3" s="51" t="s">
        <v>38</v>
      </c>
      <c r="B3" s="51"/>
      <c r="C3" s="51"/>
      <c r="D3" s="51"/>
      <c r="E3" s="51"/>
      <c r="F3" s="51"/>
      <c r="G3" s="51"/>
    </row>
    <row r="4" spans="1:28" s="1" customFormat="1" x14ac:dyDescent="0.3">
      <c r="A4" s="58" t="s">
        <v>2</v>
      </c>
      <c r="B4" s="58"/>
      <c r="C4" s="58"/>
      <c r="D4" s="58"/>
      <c r="E4" s="58"/>
      <c r="F4" s="58"/>
      <c r="G4" s="58"/>
    </row>
    <row r="5" spans="1:28" s="1" customFormat="1" ht="18.75" customHeight="1" thickBot="1" x14ac:dyDescent="0.35">
      <c r="A5" s="12"/>
      <c r="B5" s="12"/>
      <c r="C5" s="12"/>
      <c r="D5" s="12"/>
      <c r="E5" s="27"/>
      <c r="F5" s="21"/>
      <c r="G5" s="30"/>
    </row>
    <row r="6" spans="1:28" ht="30.9" customHeight="1" thickBot="1" x14ac:dyDescent="0.35">
      <c r="A6" s="9" t="s">
        <v>4</v>
      </c>
      <c r="B6" s="9" t="s">
        <v>5</v>
      </c>
      <c r="C6" s="9" t="s">
        <v>6</v>
      </c>
      <c r="D6" s="9" t="s">
        <v>39</v>
      </c>
      <c r="E6" s="28" t="s">
        <v>40</v>
      </c>
      <c r="F6" s="9" t="s">
        <v>41</v>
      </c>
      <c r="G6" s="31" t="s">
        <v>42</v>
      </c>
    </row>
    <row r="7" spans="1:28" ht="15" customHeight="1" x14ac:dyDescent="0.3">
      <c r="A7" s="52" t="s">
        <v>9</v>
      </c>
      <c r="B7" s="53"/>
      <c r="C7" s="53"/>
      <c r="D7" s="53"/>
      <c r="E7" s="53"/>
      <c r="F7" s="53"/>
      <c r="G7" s="54"/>
    </row>
    <row r="8" spans="1:28" s="5" customFormat="1" ht="15" customHeight="1" x14ac:dyDescent="0.3">
      <c r="A8" s="55" t="s">
        <v>10</v>
      </c>
      <c r="B8" s="56"/>
      <c r="C8" s="56"/>
      <c r="D8" s="56"/>
      <c r="E8" s="56"/>
      <c r="F8" s="56"/>
      <c r="G8" s="57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</row>
    <row r="9" spans="1:28" ht="30" customHeight="1" x14ac:dyDescent="0.3">
      <c r="A9" s="6" t="s">
        <v>11</v>
      </c>
      <c r="B9" s="2" t="s">
        <v>12</v>
      </c>
      <c r="C9" s="3">
        <f>'BPU LOT 1'!C11</f>
        <v>0</v>
      </c>
      <c r="D9" s="23">
        <v>10</v>
      </c>
      <c r="E9" s="32">
        <f>C9*D9</f>
        <v>0</v>
      </c>
      <c r="F9" s="33" t="s">
        <v>13</v>
      </c>
      <c r="G9" s="34">
        <v>0</v>
      </c>
    </row>
    <row r="10" spans="1:28" ht="30" customHeight="1" x14ac:dyDescent="0.3">
      <c r="A10" s="6" t="s">
        <v>14</v>
      </c>
      <c r="B10" s="2" t="s">
        <v>12</v>
      </c>
      <c r="C10" s="3">
        <f>'BPU LOT 1'!C12</f>
        <v>0</v>
      </c>
      <c r="D10" s="23">
        <v>10</v>
      </c>
      <c r="E10" s="32">
        <f t="shared" ref="E10" si="0">C10*D10</f>
        <v>0</v>
      </c>
      <c r="F10" s="33" t="s">
        <v>13</v>
      </c>
      <c r="G10" s="34">
        <v>0</v>
      </c>
    </row>
    <row r="11" spans="1:28" ht="15" customHeight="1" x14ac:dyDescent="0.3">
      <c r="A11" s="55" t="s">
        <v>15</v>
      </c>
      <c r="B11" s="56"/>
      <c r="C11" s="56"/>
      <c r="D11" s="56"/>
      <c r="E11" s="56"/>
      <c r="F11" s="56"/>
      <c r="G11" s="57"/>
    </row>
    <row r="12" spans="1:28" ht="30" customHeight="1" x14ac:dyDescent="0.3">
      <c r="A12" s="6" t="s">
        <v>16</v>
      </c>
      <c r="B12" s="2" t="s">
        <v>12</v>
      </c>
      <c r="C12" s="3">
        <f>'BPU LOT 1'!C14</f>
        <v>0</v>
      </c>
      <c r="D12" s="23">
        <v>30</v>
      </c>
      <c r="E12" s="32">
        <f>C12*D12</f>
        <v>0</v>
      </c>
      <c r="F12" s="33" t="s">
        <v>13</v>
      </c>
      <c r="G12" s="34">
        <v>0</v>
      </c>
    </row>
    <row r="13" spans="1:28" ht="30" customHeight="1" x14ac:dyDescent="0.3">
      <c r="A13" s="8" t="s">
        <v>17</v>
      </c>
      <c r="B13" s="2" t="s">
        <v>12</v>
      </c>
      <c r="C13" s="3">
        <f>'BPU LOT 1'!C15</f>
        <v>0</v>
      </c>
      <c r="D13" s="23">
        <v>30</v>
      </c>
      <c r="E13" s="32">
        <f t="shared" ref="E13:E15" si="1">C13*D13</f>
        <v>0</v>
      </c>
      <c r="F13" s="33" t="s">
        <v>13</v>
      </c>
      <c r="G13" s="34">
        <v>0</v>
      </c>
    </row>
    <row r="14" spans="1:28" ht="30" customHeight="1" x14ac:dyDescent="0.3">
      <c r="A14" s="6" t="s">
        <v>18</v>
      </c>
      <c r="B14" s="2" t="s">
        <v>12</v>
      </c>
      <c r="C14" s="3">
        <f>'BPU LOT 1'!C16</f>
        <v>0</v>
      </c>
      <c r="D14" s="23">
        <v>30</v>
      </c>
      <c r="E14" s="32">
        <f t="shared" si="1"/>
        <v>0</v>
      </c>
      <c r="F14" s="33" t="s">
        <v>13</v>
      </c>
      <c r="G14" s="34">
        <v>0</v>
      </c>
    </row>
    <row r="15" spans="1:28" ht="30" customHeight="1" x14ac:dyDescent="0.3">
      <c r="A15" s="6" t="s">
        <v>19</v>
      </c>
      <c r="B15" s="2" t="s">
        <v>12</v>
      </c>
      <c r="C15" s="3">
        <f>'BPU LOT 1'!C17</f>
        <v>0</v>
      </c>
      <c r="D15" s="23">
        <v>10</v>
      </c>
      <c r="E15" s="32">
        <f t="shared" si="1"/>
        <v>0</v>
      </c>
      <c r="F15" s="33" t="s">
        <v>13</v>
      </c>
      <c r="G15" s="34">
        <v>0</v>
      </c>
    </row>
    <row r="16" spans="1:28" s="5" customFormat="1" ht="15" customHeight="1" x14ac:dyDescent="0.3">
      <c r="A16" s="55" t="s">
        <v>20</v>
      </c>
      <c r="B16" s="56"/>
      <c r="C16" s="56"/>
      <c r="D16" s="56"/>
      <c r="E16" s="56"/>
      <c r="F16" s="56"/>
      <c r="G16" s="57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</row>
    <row r="17" spans="1:7" ht="30" customHeight="1" x14ac:dyDescent="0.3">
      <c r="A17" s="6" t="s">
        <v>21</v>
      </c>
      <c r="B17" s="2" t="s">
        <v>12</v>
      </c>
      <c r="C17" s="3">
        <f>'BPU LOT 1'!C19</f>
        <v>0</v>
      </c>
      <c r="D17" s="24">
        <v>5</v>
      </c>
      <c r="E17" s="32">
        <f>C17*D17</f>
        <v>0</v>
      </c>
      <c r="F17" s="33" t="s">
        <v>13</v>
      </c>
      <c r="G17" s="34">
        <v>0</v>
      </c>
    </row>
    <row r="18" spans="1:7" ht="30" customHeight="1" x14ac:dyDescent="0.3">
      <c r="A18" s="6" t="s">
        <v>22</v>
      </c>
      <c r="B18" s="2" t="s">
        <v>12</v>
      </c>
      <c r="C18" s="3">
        <f>'BPU LOT 1'!C20</f>
        <v>0</v>
      </c>
      <c r="D18" s="24">
        <v>5</v>
      </c>
      <c r="E18" s="32">
        <f t="shared" ref="E18:E19" si="2">C18*D18</f>
        <v>0</v>
      </c>
      <c r="F18" s="33" t="s">
        <v>13</v>
      </c>
      <c r="G18" s="34">
        <v>0</v>
      </c>
    </row>
    <row r="19" spans="1:7" ht="30" customHeight="1" thickBot="1" x14ac:dyDescent="0.35">
      <c r="A19" s="6" t="s">
        <v>23</v>
      </c>
      <c r="B19" s="2" t="s">
        <v>12</v>
      </c>
      <c r="C19" s="3">
        <f>'BPU LOT 1'!C21</f>
        <v>0</v>
      </c>
      <c r="D19" s="24">
        <v>5</v>
      </c>
      <c r="E19" s="32">
        <f t="shared" si="2"/>
        <v>0</v>
      </c>
      <c r="F19" s="33" t="s">
        <v>13</v>
      </c>
      <c r="G19" s="34">
        <v>0</v>
      </c>
    </row>
    <row r="20" spans="1:7" ht="15" customHeight="1" x14ac:dyDescent="0.3">
      <c r="A20" s="52" t="s">
        <v>24</v>
      </c>
      <c r="B20" s="53"/>
      <c r="C20" s="53"/>
      <c r="D20" s="53"/>
      <c r="E20" s="53"/>
      <c r="F20" s="53"/>
      <c r="G20" s="54"/>
    </row>
    <row r="21" spans="1:7" ht="30" customHeight="1" x14ac:dyDescent="0.3">
      <c r="A21" s="6" t="s">
        <v>25</v>
      </c>
      <c r="B21" s="2" t="s">
        <v>12</v>
      </c>
      <c r="C21" s="3">
        <f>'BPU LOT 1'!C23</f>
        <v>0</v>
      </c>
      <c r="D21" s="24">
        <v>10</v>
      </c>
      <c r="E21" s="32">
        <f>C21*D21</f>
        <v>0</v>
      </c>
      <c r="F21" s="33" t="s">
        <v>13</v>
      </c>
      <c r="G21" s="34">
        <v>0</v>
      </c>
    </row>
    <row r="22" spans="1:7" ht="30" customHeight="1" x14ac:dyDescent="0.3">
      <c r="A22" s="6" t="s">
        <v>26</v>
      </c>
      <c r="B22" s="2" t="s">
        <v>12</v>
      </c>
      <c r="C22" s="3">
        <f>'BPU LOT 1'!C24</f>
        <v>0</v>
      </c>
      <c r="D22" s="24">
        <v>10</v>
      </c>
      <c r="E22" s="32">
        <f t="shared" ref="E22:E30" si="3">C22*D22</f>
        <v>0</v>
      </c>
      <c r="F22" s="33" t="s">
        <v>13</v>
      </c>
      <c r="G22" s="34">
        <v>0</v>
      </c>
    </row>
    <row r="23" spans="1:7" ht="30" customHeight="1" x14ac:dyDescent="0.3">
      <c r="A23" s="6" t="s">
        <v>27</v>
      </c>
      <c r="B23" s="2" t="s">
        <v>12</v>
      </c>
      <c r="C23" s="3">
        <f>'BPU LOT 1'!C25</f>
        <v>0</v>
      </c>
      <c r="D23" s="24">
        <v>10</v>
      </c>
      <c r="E23" s="32">
        <f t="shared" si="3"/>
        <v>0</v>
      </c>
      <c r="F23" s="33" t="s">
        <v>13</v>
      </c>
      <c r="G23" s="34">
        <v>0</v>
      </c>
    </row>
    <row r="24" spans="1:7" ht="30" customHeight="1" x14ac:dyDescent="0.3">
      <c r="A24" s="6" t="s">
        <v>28</v>
      </c>
      <c r="B24" s="2" t="s">
        <v>12</v>
      </c>
      <c r="C24" s="3">
        <f>'BPU LOT 1'!C26</f>
        <v>0</v>
      </c>
      <c r="D24" s="24">
        <v>5</v>
      </c>
      <c r="E24" s="32">
        <f t="shared" si="3"/>
        <v>0</v>
      </c>
      <c r="F24" s="33" t="s">
        <v>13</v>
      </c>
      <c r="G24" s="34">
        <v>0</v>
      </c>
    </row>
    <row r="25" spans="1:7" ht="30" customHeight="1" x14ac:dyDescent="0.3">
      <c r="A25" s="6" t="s">
        <v>29</v>
      </c>
      <c r="B25" s="2" t="s">
        <v>12</v>
      </c>
      <c r="C25" s="3">
        <f>'BPU LOT 1'!C27</f>
        <v>0</v>
      </c>
      <c r="D25" s="24">
        <v>5</v>
      </c>
      <c r="E25" s="32">
        <f t="shared" si="3"/>
        <v>0</v>
      </c>
      <c r="F25" s="33" t="s">
        <v>13</v>
      </c>
      <c r="G25" s="34">
        <v>0</v>
      </c>
    </row>
    <row r="26" spans="1:7" ht="30" customHeight="1" x14ac:dyDescent="0.3">
      <c r="A26" s="6" t="s">
        <v>30</v>
      </c>
      <c r="B26" s="2" t="s">
        <v>12</v>
      </c>
      <c r="C26" s="3">
        <f>'BPU LOT 1'!C28</f>
        <v>0</v>
      </c>
      <c r="D26" s="24">
        <v>5</v>
      </c>
      <c r="E26" s="32">
        <f t="shared" si="3"/>
        <v>0</v>
      </c>
      <c r="F26" s="33" t="s">
        <v>13</v>
      </c>
      <c r="G26" s="34">
        <v>0</v>
      </c>
    </row>
    <row r="27" spans="1:7" ht="30" customHeight="1" x14ac:dyDescent="0.3">
      <c r="A27" s="6" t="s">
        <v>31</v>
      </c>
      <c r="B27" s="2" t="s">
        <v>12</v>
      </c>
      <c r="C27" s="3">
        <f>'BPU LOT 1'!C29</f>
        <v>0</v>
      </c>
      <c r="D27" s="24">
        <v>5</v>
      </c>
      <c r="E27" s="32">
        <f t="shared" si="3"/>
        <v>0</v>
      </c>
      <c r="F27" s="33" t="s">
        <v>13</v>
      </c>
      <c r="G27" s="34">
        <v>0</v>
      </c>
    </row>
    <row r="28" spans="1:7" ht="30" customHeight="1" x14ac:dyDescent="0.3">
      <c r="A28" s="6" t="s">
        <v>32</v>
      </c>
      <c r="B28" s="2" t="s">
        <v>12</v>
      </c>
      <c r="C28" s="3">
        <f>'BPU LOT 1'!C30</f>
        <v>0</v>
      </c>
      <c r="D28" s="24">
        <v>2</v>
      </c>
      <c r="E28" s="32">
        <f t="shared" si="3"/>
        <v>0</v>
      </c>
      <c r="F28" s="33" t="s">
        <v>13</v>
      </c>
      <c r="G28" s="34">
        <v>0</v>
      </c>
    </row>
    <row r="29" spans="1:7" ht="30" customHeight="1" x14ac:dyDescent="0.3">
      <c r="A29" s="6" t="s">
        <v>33</v>
      </c>
      <c r="B29" s="2" t="s">
        <v>12</v>
      </c>
      <c r="C29" s="3">
        <f>'BPU LOT 1'!C31</f>
        <v>0</v>
      </c>
      <c r="D29" s="24">
        <v>1</v>
      </c>
      <c r="E29" s="32">
        <f t="shared" si="3"/>
        <v>0</v>
      </c>
      <c r="F29" s="33" t="s">
        <v>13</v>
      </c>
      <c r="G29" s="34">
        <v>0</v>
      </c>
    </row>
    <row r="30" spans="1:7" ht="30" customHeight="1" thickBot="1" x14ac:dyDescent="0.35">
      <c r="A30" s="6" t="s">
        <v>34</v>
      </c>
      <c r="B30" s="2" t="s">
        <v>12</v>
      </c>
      <c r="C30" s="3">
        <f>'BPU LOT 1'!C32</f>
        <v>0</v>
      </c>
      <c r="D30" s="24">
        <v>50</v>
      </c>
      <c r="E30" s="32">
        <f t="shared" si="3"/>
        <v>0</v>
      </c>
      <c r="F30" s="33" t="s">
        <v>13</v>
      </c>
      <c r="G30" s="34">
        <v>0</v>
      </c>
    </row>
    <row r="31" spans="1:7" ht="15" customHeight="1" x14ac:dyDescent="0.3">
      <c r="A31" s="52" t="s">
        <v>35</v>
      </c>
      <c r="B31" s="53"/>
      <c r="C31" s="53"/>
      <c r="D31" s="53"/>
      <c r="E31" s="53"/>
      <c r="F31" s="53"/>
      <c r="G31" s="54"/>
    </row>
    <row r="32" spans="1:7" ht="30" customHeight="1" thickBot="1" x14ac:dyDescent="0.35">
      <c r="A32" s="7" t="s">
        <v>36</v>
      </c>
      <c r="B32" s="16" t="s">
        <v>37</v>
      </c>
      <c r="C32" s="17">
        <f>'BPU LOT 1'!C34</f>
        <v>0</v>
      </c>
      <c r="D32" s="25" t="s">
        <v>43</v>
      </c>
      <c r="E32" s="35">
        <f>C32*20</f>
        <v>0</v>
      </c>
      <c r="F32" s="36" t="s">
        <v>13</v>
      </c>
      <c r="G32" s="37">
        <v>0</v>
      </c>
    </row>
    <row r="33" spans="1:7" x14ac:dyDescent="0.3">
      <c r="A33" s="38"/>
      <c r="B33" s="39"/>
      <c r="C33" s="64" t="s">
        <v>44</v>
      </c>
      <c r="D33" s="65"/>
      <c r="E33" s="66">
        <f>SUM(E9:E10,E12:E15,E17:E19,E21:E30,E32)</f>
        <v>0</v>
      </c>
      <c r="F33" s="67"/>
      <c r="G33" s="68"/>
    </row>
    <row r="34" spans="1:7" x14ac:dyDescent="0.3">
      <c r="A34" s="38"/>
      <c r="B34" s="39"/>
      <c r="C34" s="69" t="s">
        <v>45</v>
      </c>
      <c r="D34" s="70"/>
      <c r="E34" s="71">
        <v>0</v>
      </c>
      <c r="F34" s="72"/>
      <c r="G34" s="73"/>
    </row>
    <row r="35" spans="1:7" ht="16.2" thickBot="1" x14ac:dyDescent="0.35">
      <c r="A35" s="38"/>
      <c r="B35" s="39"/>
      <c r="C35" s="59" t="s">
        <v>46</v>
      </c>
      <c r="D35" s="60"/>
      <c r="E35" s="61">
        <v>0</v>
      </c>
      <c r="F35" s="62"/>
      <c r="G35" s="63"/>
    </row>
  </sheetData>
  <mergeCells count="16">
    <mergeCell ref="A1:G1"/>
    <mergeCell ref="A2:G2"/>
    <mergeCell ref="A3:G3"/>
    <mergeCell ref="A4:G4"/>
    <mergeCell ref="C35:D35"/>
    <mergeCell ref="E35:G35"/>
    <mergeCell ref="C33:D33"/>
    <mergeCell ref="E33:G33"/>
    <mergeCell ref="C34:D34"/>
    <mergeCell ref="E34:G34"/>
    <mergeCell ref="A16:G16"/>
    <mergeCell ref="A20:G20"/>
    <mergeCell ref="A31:G31"/>
    <mergeCell ref="A7:G7"/>
    <mergeCell ref="A11:G11"/>
    <mergeCell ref="A8:G8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9" ma:contentTypeDescription="Crée un document." ma:contentTypeScope="" ma:versionID="7ab99d61c4897123cd3e197fa03cd6ec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04ac6a04971e13eb40332243195c2c5a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4B4A0A-6698-43DD-8786-D609F469CA2B}">
  <ds:schemaRefs>
    <ds:schemaRef ds:uri="http://schemas.microsoft.com/office/2006/metadata/properties"/>
    <ds:schemaRef ds:uri="http://schemas.microsoft.com/office/infopath/2007/PartnerControls"/>
    <ds:schemaRef ds:uri="66a054c2-5e72-466f-99bc-6de005aab70e"/>
    <ds:schemaRef ds:uri="72b9721a-228e-4b6c-9c72-312cc28c5073"/>
  </ds:schemaRefs>
</ds:datastoreItem>
</file>

<file path=customXml/itemProps2.xml><?xml version="1.0" encoding="utf-8"?>
<ds:datastoreItem xmlns:ds="http://schemas.openxmlformats.org/officeDocument/2006/customXml" ds:itemID="{A908AF2E-CCF5-4114-8C24-13BAB56EE0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9721a-228e-4b6c-9c72-312cc28c5073"/>
    <ds:schemaRef ds:uri="66a054c2-5e72-466f-99bc-6de005aab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2B6455E-94F8-4163-B13A-444EEFEB1A5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 LOT 1</vt:lpstr>
      <vt:lpstr>DQE LOT 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ludovic groult</dc:creator>
  <cp:keywords/>
  <dc:description/>
  <cp:lastModifiedBy>Malou NORE</cp:lastModifiedBy>
  <cp:revision/>
  <dcterms:created xsi:type="dcterms:W3CDTF">2024-07-12T15:16:21Z</dcterms:created>
  <dcterms:modified xsi:type="dcterms:W3CDTF">2025-09-12T08:56:10Z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3d45b04-b48d-41ef-8ae8-c246086b38a8_Enabled">
    <vt:lpwstr>true</vt:lpwstr>
  </property>
  <property fmtid="{D5CDD505-2E9C-101B-9397-08002B2CF9AE}" pid="3" name="MSIP_Label_93d45b04-b48d-41ef-8ae8-c246086b38a8_SetDate">
    <vt:lpwstr>2024-07-22T10:27:30Z</vt:lpwstr>
  </property>
  <property fmtid="{D5CDD505-2E9C-101B-9397-08002B2CF9AE}" pid="4" name="MSIP_Label_93d45b04-b48d-41ef-8ae8-c246086b38a8_Method">
    <vt:lpwstr>Standard</vt:lpwstr>
  </property>
  <property fmtid="{D5CDD505-2E9C-101B-9397-08002B2CF9AE}" pid="5" name="MSIP_Label_93d45b04-b48d-41ef-8ae8-c246086b38a8_Name">
    <vt:lpwstr>defa4170-0d19-0005-0004-bc88714345d2</vt:lpwstr>
  </property>
  <property fmtid="{D5CDD505-2E9C-101B-9397-08002B2CF9AE}" pid="6" name="MSIP_Label_93d45b04-b48d-41ef-8ae8-c246086b38a8_SiteId">
    <vt:lpwstr>f2a69424-583d-4537-8e59-ecaf6313b6fe</vt:lpwstr>
  </property>
  <property fmtid="{D5CDD505-2E9C-101B-9397-08002B2CF9AE}" pid="7" name="MSIP_Label_93d45b04-b48d-41ef-8ae8-c246086b38a8_ActionId">
    <vt:lpwstr>84c3b737-35de-433a-b375-968592907c5a</vt:lpwstr>
  </property>
  <property fmtid="{D5CDD505-2E9C-101B-9397-08002B2CF9AE}" pid="8" name="MSIP_Label_93d45b04-b48d-41ef-8ae8-c246086b38a8_ContentBits">
    <vt:lpwstr>0</vt:lpwstr>
  </property>
  <property fmtid="{D5CDD505-2E9C-101B-9397-08002B2CF9AE}" pid="9" name="ContentTypeId">
    <vt:lpwstr>0x0101005139625609C7CA449562A2C47EAD938C</vt:lpwstr>
  </property>
  <property fmtid="{D5CDD505-2E9C-101B-9397-08002B2CF9AE}" pid="10" name="MediaServiceImageTags">
    <vt:lpwstr/>
  </property>
</Properties>
</file>